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740"/>
  </bookViews>
  <sheets>
    <sheet name="FGP" sheetId="1" r:id="rId1"/>
  </sheets>
  <definedNames>
    <definedName name="_xlnm._FilterDatabase" localSheetId="0" hidden="1">FGP!$A$8:$L$34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1" l="1"/>
  <c r="E35" i="1"/>
  <c r="D52" i="1"/>
  <c r="E52" i="1"/>
  <c r="L52" i="1" l="1"/>
  <c r="K52" i="1"/>
  <c r="J52" i="1"/>
  <c r="I52" i="1"/>
  <c r="H52" i="1"/>
  <c r="G52" i="1"/>
  <c r="F52" i="1"/>
  <c r="C52" i="1"/>
  <c r="K35" i="1" l="1"/>
  <c r="I35" i="1" l="1"/>
  <c r="J35" i="1"/>
  <c r="L35" i="1"/>
  <c r="G35" i="1" l="1"/>
  <c r="H35" i="1"/>
  <c r="F35" i="1"/>
  <c r="C35" i="1" l="1"/>
</calcChain>
</file>

<file path=xl/sharedStrings.xml><?xml version="1.0" encoding="utf-8"?>
<sst xmlns="http://schemas.openxmlformats.org/spreadsheetml/2006/main" count="149" uniqueCount="89">
  <si>
    <t>OHPL №</t>
  </si>
  <si>
    <t>Geotextile
(m2)</t>
  </si>
  <si>
    <t>Excavation
(m3)</t>
  </si>
  <si>
    <t>Backfilling
 (m3)</t>
  </si>
  <si>
    <t>L155</t>
  </si>
  <si>
    <t>L154</t>
  </si>
  <si>
    <t>Foundation
(pcs)</t>
  </si>
  <si>
    <t>Metal Tower
(pcs)</t>
  </si>
  <si>
    <t>RC Pole
(pcs)</t>
  </si>
  <si>
    <t>Gantry
(pcs)</t>
  </si>
  <si>
    <t>Disconnector switcher
(pcs)</t>
  </si>
  <si>
    <t>OPGW
(m)</t>
  </si>
  <si>
    <t>Conductor
Strings
(m)</t>
  </si>
  <si>
    <t>L57C</t>
  </si>
  <si>
    <t>L58C</t>
  </si>
  <si>
    <t>L45C1</t>
  </si>
  <si>
    <t>L45C2</t>
  </si>
  <si>
    <t>L173T</t>
  </si>
  <si>
    <t>L177</t>
  </si>
  <si>
    <t>L178</t>
  </si>
  <si>
    <t>DIVERSION OF L155</t>
  </si>
  <si>
    <t>DIVERSION OF L154</t>
  </si>
  <si>
    <t>L156</t>
  </si>
  <si>
    <t>L157</t>
  </si>
  <si>
    <t>L171</t>
  </si>
  <si>
    <t>L171T</t>
  </si>
  <si>
    <t>L176</t>
  </si>
  <si>
    <t>L176T</t>
  </si>
  <si>
    <t>L182</t>
  </si>
  <si>
    <t>L183</t>
  </si>
  <si>
    <t>L184</t>
  </si>
  <si>
    <t>L185</t>
  </si>
  <si>
    <t>L186</t>
  </si>
  <si>
    <t>L187</t>
  </si>
  <si>
    <t>L188</t>
  </si>
  <si>
    <t>L172T</t>
  </si>
  <si>
    <t>TOTAL</t>
  </si>
  <si>
    <t>K-500-178A-ON Project FGP Main Works Power Distribution</t>
  </si>
  <si>
    <t>ELX-HHR-05 ELX-MR-A2-04</t>
  </si>
  <si>
    <t>ELX-HHR-09 ELX-MR-A2-06</t>
  </si>
  <si>
    <t>ELX-HHR-12 ELX-MR-A2-09</t>
  </si>
  <si>
    <t>ELX-HHR-14 ELX-MR-A2-12</t>
  </si>
  <si>
    <t>ELX-HHR-19 ELX-MR-A2-15</t>
  </si>
  <si>
    <t>ELX-HHR-32 ELX-MR-A2-08</t>
  </si>
  <si>
    <t>ELX-HHR-33 ELX-MR-A2-05</t>
  </si>
  <si>
    <t>ELX-HHR-39</t>
  </si>
  <si>
    <t>ELX-HHR-40</t>
  </si>
  <si>
    <t>Surge arrester
(pcs)</t>
  </si>
  <si>
    <t>Cable
(m)</t>
  </si>
  <si>
    <t xml:space="preserve">Armored FOC
(m) </t>
  </si>
  <si>
    <t>ELX-MR-E2S-213</t>
  </si>
  <si>
    <t>ELX-MR-E2N-102</t>
  </si>
  <si>
    <t>ELX-MR-E2N-107</t>
  </si>
  <si>
    <t>ELX-MR-E2N-110</t>
  </si>
  <si>
    <t>ELX-MR-E2N-113</t>
  </si>
  <si>
    <t>ELX-MR-E2N-J2-04, ELX-MR-E2N-J2-105</t>
  </si>
  <si>
    <t>ELX-MR-E2N-117, ELX-MR-E2N-06</t>
  </si>
  <si>
    <t>ELX-MR-E2N-112, ELX-MR-E2N-111</t>
  </si>
  <si>
    <t>ELX-MR-E2N-J2-103</t>
  </si>
  <si>
    <t>ELX-MR-E2N-J3-001</t>
  </si>
  <si>
    <t>ELX-MR-SH-J2-01,ELX-MR-SH-J2-02</t>
  </si>
  <si>
    <t>Mobilization Completion Date: 28.02.2018</t>
  </si>
  <si>
    <t>Contract Sign Date: 03.11.2017</t>
  </si>
  <si>
    <t>Planned Finish Date: October, 2020</t>
  </si>
  <si>
    <t>Construction Start Date: 07.03.2018</t>
  </si>
  <si>
    <t>Construction Start Date : 05.09.2017</t>
  </si>
  <si>
    <t>Mechanical Completion Date: 30.12.2017</t>
  </si>
  <si>
    <t>ELX-MR-SH-J1-01,ELX-MR-SH-J1-02, 
ELX-MR-SH-J1-03</t>
  </si>
  <si>
    <t>CROSSING No</t>
  </si>
  <si>
    <t>Voltage Level</t>
  </si>
  <si>
    <t>110kV</t>
  </si>
  <si>
    <t>35kV</t>
  </si>
  <si>
    <t>6kV</t>
  </si>
  <si>
    <t>10kV</t>
  </si>
  <si>
    <t>Start Date : 25.05.2017</t>
  </si>
  <si>
    <t>CW1152806  FGP Motor Road Crossing</t>
  </si>
  <si>
    <t>СW 1152806 (C1470407)_SR 1272805 FGP FGP Motor Road Crossing</t>
  </si>
  <si>
    <t>Finish Date: 25.12.2017</t>
  </si>
  <si>
    <t>Planned km : 7 500 000 / as of 18 June 2019 Incident and Injury Free Spent  3 050 000 km</t>
  </si>
  <si>
    <t xml:space="preserve">Planned Manhours: 2 500 000 / as of 18 June 2019 Incident and Injury Free Spent 1 210 000 Manhours </t>
  </si>
  <si>
    <t>Feeder No</t>
  </si>
  <si>
    <t>F-2</t>
  </si>
  <si>
    <t>F-23</t>
  </si>
  <si>
    <t>F-7</t>
  </si>
  <si>
    <t>F-17</t>
  </si>
  <si>
    <t>F-1, F-16</t>
  </si>
  <si>
    <t>F-53ц / F-54ц</t>
  </si>
  <si>
    <t>F-26, F-21</t>
  </si>
  <si>
    <t>F-6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</si>
</sst>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Comma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zoomScaleSheetLayoutView="85" workbookViewId="0">
      <selection activeCell="B60" sqref="B60"/>
    </sheetView>
  </sheetViews>
  <sheetFormatPr defaultRowHeight="15" x14ac:dyDescent="0.25"/>
  <cols>
    <col min="1" max="1" width="36.28515625" customWidth="1"/>
    <col min="2" max="2" width="19.85546875" customWidth="1"/>
    <col min="3" max="3" width="15.42578125" customWidth="1"/>
    <col min="4" max="4" width="19.28515625" customWidth="1"/>
    <col min="5" max="5" width="17.28515625" customWidth="1"/>
    <col min="6" max="6" width="16.7109375" customWidth="1"/>
    <col min="7" max="7" width="18" customWidth="1"/>
    <col min="8" max="8" width="15.28515625" customWidth="1"/>
    <col min="9" max="9" width="15.5703125" customWidth="1"/>
    <col min="10" max="10" width="15" customWidth="1"/>
    <col min="11" max="13" width="14" customWidth="1"/>
    <col min="17" max="17" width="12.28515625" customWidth="1"/>
    <col min="18" max="18" width="12.140625" customWidth="1"/>
  </cols>
  <sheetData>
    <row r="1" spans="1:18" ht="30" customHeight="1" x14ac:dyDescent="0.25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8" ht="30" customHeight="1" x14ac:dyDescent="0.25">
      <c r="A2" s="25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8" ht="30" customHeight="1" x14ac:dyDescent="0.25">
      <c r="A3" s="25" t="s">
        <v>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8" ht="30" customHeight="1" x14ac:dyDescent="0.25">
      <c r="A4" s="25" t="s">
        <v>64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8" ht="30" customHeight="1" x14ac:dyDescent="0.25">
      <c r="A5" s="25" t="s">
        <v>63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8" ht="30" customHeight="1" x14ac:dyDescent="0.25">
      <c r="A6" s="25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8" ht="30" customHeight="1" x14ac:dyDescent="0.25">
      <c r="A7" s="25" t="s">
        <v>78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8" ht="38.25" x14ac:dyDescent="0.25">
      <c r="A8" s="5" t="s">
        <v>0</v>
      </c>
      <c r="B8" s="5" t="s">
        <v>69</v>
      </c>
      <c r="C8" s="7" t="s">
        <v>2</v>
      </c>
      <c r="D8" s="7" t="s">
        <v>1</v>
      </c>
      <c r="E8" s="7" t="s">
        <v>6</v>
      </c>
      <c r="F8" s="7" t="s">
        <v>3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12</v>
      </c>
      <c r="L8" s="7" t="s">
        <v>11</v>
      </c>
      <c r="M8" s="2"/>
      <c r="N8" s="2"/>
      <c r="O8" s="2"/>
      <c r="P8" s="2"/>
      <c r="Q8" s="2"/>
      <c r="R8" s="2"/>
    </row>
    <row r="9" spans="1:18" x14ac:dyDescent="0.25">
      <c r="A9" s="6" t="s">
        <v>5</v>
      </c>
      <c r="B9" s="6" t="s">
        <v>70</v>
      </c>
      <c r="C9" s="1">
        <v>13276.92</v>
      </c>
      <c r="D9" s="3">
        <v>5760</v>
      </c>
      <c r="E9" s="3">
        <v>68</v>
      </c>
      <c r="F9" s="3">
        <v>13811.74</v>
      </c>
      <c r="G9" s="3">
        <v>17</v>
      </c>
      <c r="H9" s="3">
        <v>1</v>
      </c>
      <c r="I9" s="3"/>
      <c r="J9" s="3"/>
      <c r="K9" s="3">
        <v>10200</v>
      </c>
      <c r="L9" s="3">
        <v>3400</v>
      </c>
      <c r="M9" s="2"/>
      <c r="N9" s="2"/>
      <c r="O9" s="2"/>
      <c r="P9" s="2"/>
      <c r="Q9" s="2"/>
      <c r="R9" s="2"/>
    </row>
    <row r="10" spans="1:18" x14ac:dyDescent="0.25">
      <c r="A10" s="6" t="s">
        <v>4</v>
      </c>
      <c r="B10" s="6" t="s">
        <v>70</v>
      </c>
      <c r="C10" s="1">
        <v>16581</v>
      </c>
      <c r="D10" s="3">
        <v>5033.7</v>
      </c>
      <c r="E10" s="3">
        <v>64</v>
      </c>
      <c r="F10" s="3">
        <v>11655.4</v>
      </c>
      <c r="G10" s="3">
        <v>16</v>
      </c>
      <c r="H10" s="3">
        <v>2</v>
      </c>
      <c r="I10" s="3"/>
      <c r="J10" s="3"/>
      <c r="K10" s="3">
        <v>9470</v>
      </c>
      <c r="L10" s="3">
        <v>3160</v>
      </c>
      <c r="M10" s="2"/>
      <c r="N10" s="2"/>
      <c r="O10" s="2"/>
      <c r="P10" s="2"/>
      <c r="Q10" s="2"/>
      <c r="R10" s="2"/>
    </row>
    <row r="11" spans="1:18" x14ac:dyDescent="0.25">
      <c r="A11" s="6" t="s">
        <v>13</v>
      </c>
      <c r="B11" s="6" t="s">
        <v>71</v>
      </c>
      <c r="C11" s="1">
        <v>119816.6</v>
      </c>
      <c r="D11" s="3">
        <v>61298</v>
      </c>
      <c r="E11" s="3">
        <v>346</v>
      </c>
      <c r="F11" s="3">
        <v>118694.9</v>
      </c>
      <c r="G11" s="3">
        <v>86</v>
      </c>
      <c r="H11" s="3">
        <v>47</v>
      </c>
      <c r="I11" s="3">
        <v>1</v>
      </c>
      <c r="J11" s="3">
        <v>1</v>
      </c>
      <c r="K11" s="3">
        <v>62800</v>
      </c>
      <c r="L11" s="3"/>
      <c r="M11" s="2"/>
      <c r="N11" s="2"/>
      <c r="O11" s="2"/>
      <c r="P11" s="2"/>
      <c r="Q11" s="2"/>
      <c r="R11" s="2"/>
    </row>
    <row r="12" spans="1:18" x14ac:dyDescent="0.25">
      <c r="A12" s="6" t="s">
        <v>14</v>
      </c>
      <c r="B12" s="6" t="s">
        <v>71</v>
      </c>
      <c r="C12" s="1">
        <v>124623.56</v>
      </c>
      <c r="D12" s="3">
        <v>59676</v>
      </c>
      <c r="E12" s="3">
        <v>338</v>
      </c>
      <c r="F12" s="3">
        <v>123435.77</v>
      </c>
      <c r="G12" s="3">
        <v>84</v>
      </c>
      <c r="H12" s="3">
        <v>45</v>
      </c>
      <c r="I12" s="3">
        <v>1</v>
      </c>
      <c r="J12" s="3">
        <v>1</v>
      </c>
      <c r="K12" s="3">
        <v>63070</v>
      </c>
      <c r="L12" s="3"/>
      <c r="M12" s="2"/>
      <c r="N12" s="2"/>
      <c r="O12" s="2"/>
      <c r="P12" s="2"/>
      <c r="Q12" s="2"/>
      <c r="R12" s="2"/>
    </row>
    <row r="13" spans="1:18" x14ac:dyDescent="0.25">
      <c r="A13" s="6" t="s">
        <v>15</v>
      </c>
      <c r="B13" s="6" t="s">
        <v>71</v>
      </c>
      <c r="C13" s="1">
        <v>1216</v>
      </c>
      <c r="D13" s="3"/>
      <c r="E13" s="3">
        <v>10</v>
      </c>
      <c r="F13" s="3">
        <v>1265.9000000000001</v>
      </c>
      <c r="G13" s="3">
        <v>2</v>
      </c>
      <c r="H13" s="3"/>
      <c r="I13" s="3">
        <v>1</v>
      </c>
      <c r="J13" s="3">
        <v>1</v>
      </c>
      <c r="K13" s="3">
        <v>2650</v>
      </c>
      <c r="L13" s="3"/>
      <c r="M13" s="2"/>
      <c r="N13" s="2"/>
      <c r="O13" s="2"/>
      <c r="P13" s="2"/>
      <c r="Q13" s="2"/>
      <c r="R13" s="2"/>
    </row>
    <row r="14" spans="1:18" x14ac:dyDescent="0.25">
      <c r="A14" s="6" t="s">
        <v>16</v>
      </c>
      <c r="B14" s="6" t="s">
        <v>71</v>
      </c>
      <c r="C14" s="6">
        <v>1216</v>
      </c>
      <c r="D14" s="3"/>
      <c r="E14" s="3">
        <v>10</v>
      </c>
      <c r="F14" s="3">
        <v>1265.9000000000001</v>
      </c>
      <c r="G14" s="3">
        <v>2</v>
      </c>
      <c r="H14" s="3"/>
      <c r="I14" s="3">
        <v>1</v>
      </c>
      <c r="J14" s="3">
        <v>1</v>
      </c>
      <c r="K14" s="3">
        <v>1210</v>
      </c>
      <c r="L14" s="3"/>
      <c r="M14" s="2"/>
      <c r="N14" s="2"/>
      <c r="O14" s="2"/>
      <c r="P14" s="2"/>
      <c r="Q14" s="2"/>
      <c r="R14" s="2"/>
    </row>
    <row r="15" spans="1:18" x14ac:dyDescent="0.25">
      <c r="A15" s="6" t="s">
        <v>23</v>
      </c>
      <c r="B15" s="6" t="s">
        <v>70</v>
      </c>
      <c r="C15" s="6">
        <v>110</v>
      </c>
      <c r="D15" s="3">
        <v>784</v>
      </c>
      <c r="E15" s="3"/>
      <c r="F15" s="3">
        <v>142</v>
      </c>
      <c r="G15" s="3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</row>
    <row r="16" spans="1:18" x14ac:dyDescent="0.25">
      <c r="A16" s="6" t="s">
        <v>35</v>
      </c>
      <c r="B16" s="6" t="s">
        <v>70</v>
      </c>
      <c r="C16" s="6">
        <v>2093.4</v>
      </c>
      <c r="D16" s="3"/>
      <c r="E16" s="3">
        <v>12</v>
      </c>
      <c r="F16" s="3">
        <v>2073</v>
      </c>
      <c r="G16" s="3">
        <v>3</v>
      </c>
      <c r="H16" s="3"/>
      <c r="I16" s="3"/>
      <c r="J16" s="3"/>
      <c r="K16" s="3">
        <v>1100</v>
      </c>
      <c r="L16" s="3">
        <v>420</v>
      </c>
      <c r="M16" s="2"/>
      <c r="N16" s="2"/>
      <c r="O16" s="2"/>
      <c r="P16" s="2"/>
      <c r="Q16" s="2"/>
      <c r="R16" s="2"/>
    </row>
    <row r="17" spans="1:18" x14ac:dyDescent="0.25">
      <c r="A17" s="6" t="s">
        <v>17</v>
      </c>
      <c r="B17" s="6" t="s">
        <v>70</v>
      </c>
      <c r="C17" s="1">
        <v>1983</v>
      </c>
      <c r="D17" s="3"/>
      <c r="E17" s="3">
        <v>16</v>
      </c>
      <c r="F17" s="3">
        <v>1958.6</v>
      </c>
      <c r="G17" s="3">
        <v>3</v>
      </c>
      <c r="H17" s="3"/>
      <c r="I17" s="3">
        <v>2</v>
      </c>
      <c r="J17" s="3"/>
      <c r="K17" s="3">
        <v>1330</v>
      </c>
      <c r="L17" s="3">
        <v>440</v>
      </c>
      <c r="M17" s="2"/>
      <c r="N17" s="2"/>
      <c r="O17" s="2"/>
      <c r="P17" s="2"/>
      <c r="Q17" s="2"/>
      <c r="R17" s="2"/>
    </row>
    <row r="18" spans="1:18" x14ac:dyDescent="0.25">
      <c r="A18" s="6" t="s">
        <v>18</v>
      </c>
      <c r="B18" s="6" t="s">
        <v>70</v>
      </c>
      <c r="C18" s="1">
        <v>39233.879999999997</v>
      </c>
      <c r="D18" s="3">
        <v>22424.400000000001</v>
      </c>
      <c r="E18" s="3">
        <v>148</v>
      </c>
      <c r="F18" s="3">
        <v>38942.410000000003</v>
      </c>
      <c r="G18" s="3">
        <v>37</v>
      </c>
      <c r="H18" s="3">
        <v>15</v>
      </c>
      <c r="I18" s="3"/>
      <c r="J18" s="3"/>
      <c r="K18" s="3">
        <v>47410</v>
      </c>
      <c r="L18" s="3">
        <v>7750</v>
      </c>
      <c r="M18" s="2"/>
      <c r="N18" s="2"/>
      <c r="O18" s="2"/>
      <c r="P18" s="2"/>
      <c r="Q18" s="2"/>
      <c r="R18" s="2"/>
    </row>
    <row r="19" spans="1:18" x14ac:dyDescent="0.25">
      <c r="A19" s="6" t="s">
        <v>19</v>
      </c>
      <c r="B19" s="6" t="s">
        <v>70</v>
      </c>
      <c r="C19" s="1">
        <v>36963.919999999998</v>
      </c>
      <c r="D19" s="3">
        <v>20403.099999999999</v>
      </c>
      <c r="E19" s="3">
        <v>148</v>
      </c>
      <c r="F19" s="3">
        <v>36611.040000000001</v>
      </c>
      <c r="G19" s="3">
        <v>37</v>
      </c>
      <c r="H19" s="3">
        <v>15</v>
      </c>
      <c r="I19" s="3"/>
      <c r="J19" s="3"/>
      <c r="K19" s="3">
        <v>47190</v>
      </c>
      <c r="L19" s="3">
        <v>7750</v>
      </c>
      <c r="M19" s="2"/>
      <c r="N19" s="2"/>
      <c r="O19" s="2"/>
      <c r="P19" s="2"/>
      <c r="Q19" s="2"/>
      <c r="R19" s="2"/>
    </row>
    <row r="20" spans="1:18" x14ac:dyDescent="0.25">
      <c r="A20" s="4" t="s">
        <v>21</v>
      </c>
      <c r="B20" s="6" t="s">
        <v>70</v>
      </c>
      <c r="C20" s="1">
        <v>566.20000000000005</v>
      </c>
      <c r="D20" s="3"/>
      <c r="E20" s="3">
        <v>4</v>
      </c>
      <c r="F20" s="3">
        <v>582.4</v>
      </c>
      <c r="G20" s="3">
        <v>1</v>
      </c>
      <c r="H20" s="3"/>
      <c r="I20" s="3"/>
      <c r="J20" s="3"/>
      <c r="K20" s="3">
        <v>651</v>
      </c>
      <c r="L20" s="3"/>
      <c r="M20" s="2"/>
      <c r="N20" s="2"/>
      <c r="O20" s="2"/>
      <c r="P20" s="2"/>
      <c r="Q20" s="2"/>
      <c r="R20" s="2"/>
    </row>
    <row r="21" spans="1:18" x14ac:dyDescent="0.25">
      <c r="A21" s="6" t="s">
        <v>20</v>
      </c>
      <c r="B21" s="6" t="s">
        <v>70</v>
      </c>
      <c r="C21" s="6">
        <v>566.20000000000005</v>
      </c>
      <c r="D21" s="3"/>
      <c r="E21" s="3">
        <v>4</v>
      </c>
      <c r="F21" s="3">
        <v>582.4</v>
      </c>
      <c r="G21" s="3">
        <v>1</v>
      </c>
      <c r="H21" s="3"/>
      <c r="I21" s="3"/>
      <c r="J21" s="3"/>
      <c r="K21" s="3">
        <v>636</v>
      </c>
      <c r="L21" s="3"/>
      <c r="M21" s="2"/>
      <c r="N21" s="2"/>
      <c r="O21" s="2"/>
      <c r="P21" s="2"/>
      <c r="Q21" s="2"/>
      <c r="R21" s="2"/>
    </row>
    <row r="22" spans="1:18" x14ac:dyDescent="0.25">
      <c r="A22" s="6" t="s">
        <v>22</v>
      </c>
      <c r="B22" s="6" t="s">
        <v>70</v>
      </c>
      <c r="C22" s="1">
        <v>1934.4</v>
      </c>
      <c r="D22" s="3">
        <v>1449</v>
      </c>
      <c r="E22" s="3">
        <v>8</v>
      </c>
      <c r="F22" s="3">
        <v>1986.4</v>
      </c>
      <c r="G22" s="3">
        <v>2</v>
      </c>
      <c r="H22" s="3"/>
      <c r="I22" s="3"/>
      <c r="J22" s="3"/>
      <c r="K22" s="3">
        <v>1554</v>
      </c>
      <c r="L22" s="3">
        <v>890</v>
      </c>
      <c r="M22" s="2"/>
      <c r="N22" s="2"/>
      <c r="O22" s="2"/>
      <c r="P22" s="2"/>
      <c r="Q22" s="2"/>
      <c r="R22" s="2"/>
    </row>
    <row r="23" spans="1:18" x14ac:dyDescent="0.25">
      <c r="A23" s="6" t="s">
        <v>23</v>
      </c>
      <c r="B23" s="6" t="s">
        <v>70</v>
      </c>
      <c r="C23" s="1">
        <v>1076.5999999999999</v>
      </c>
      <c r="D23" s="3">
        <v>784</v>
      </c>
      <c r="E23" s="3">
        <v>4</v>
      </c>
      <c r="F23" s="3">
        <v>1102.5999999999999</v>
      </c>
      <c r="G23" s="3">
        <v>1</v>
      </c>
      <c r="H23" s="3"/>
      <c r="I23" s="3"/>
      <c r="J23" s="3"/>
      <c r="K23" s="3">
        <v>1392</v>
      </c>
      <c r="L23" s="3">
        <v>860</v>
      </c>
      <c r="M23" s="2"/>
      <c r="N23" s="2"/>
      <c r="O23" s="2"/>
      <c r="P23" s="2"/>
      <c r="Q23" s="2"/>
      <c r="R23" s="2"/>
    </row>
    <row r="24" spans="1:18" x14ac:dyDescent="0.25">
      <c r="A24" s="6" t="s">
        <v>24</v>
      </c>
      <c r="B24" s="6" t="s">
        <v>70</v>
      </c>
      <c r="C24" s="1">
        <v>3336</v>
      </c>
      <c r="D24" s="3">
        <v>1702</v>
      </c>
      <c r="E24" s="3">
        <v>12</v>
      </c>
      <c r="F24" s="3">
        <v>3394.3</v>
      </c>
      <c r="G24" s="3">
        <v>3</v>
      </c>
      <c r="H24" s="3"/>
      <c r="I24" s="3"/>
      <c r="J24" s="3"/>
      <c r="K24" s="3">
        <v>12459.4</v>
      </c>
      <c r="L24" s="3">
        <v>3410</v>
      </c>
      <c r="M24" s="2"/>
      <c r="N24" s="2"/>
      <c r="O24" s="2"/>
      <c r="P24" s="2"/>
      <c r="Q24" s="2"/>
      <c r="R24" s="2"/>
    </row>
    <row r="25" spans="1:18" x14ac:dyDescent="0.25">
      <c r="A25" s="6" t="s">
        <v>25</v>
      </c>
      <c r="B25" s="6" t="s">
        <v>70</v>
      </c>
      <c r="C25" s="1">
        <v>864.4</v>
      </c>
      <c r="D25" s="3">
        <v>692</v>
      </c>
      <c r="E25" s="3">
        <v>4</v>
      </c>
      <c r="F25" s="3">
        <v>890.4</v>
      </c>
      <c r="G25" s="3">
        <v>1</v>
      </c>
      <c r="H25" s="3"/>
      <c r="I25" s="3"/>
      <c r="J25" s="3"/>
      <c r="K25" s="3">
        <v>1236</v>
      </c>
      <c r="L25" s="3">
        <v>230</v>
      </c>
      <c r="M25" s="2"/>
      <c r="N25" s="2"/>
      <c r="O25" s="2"/>
      <c r="P25" s="2"/>
      <c r="Q25" s="2"/>
      <c r="R25" s="2"/>
    </row>
    <row r="26" spans="1:18" x14ac:dyDescent="0.25">
      <c r="A26" s="6" t="s">
        <v>26</v>
      </c>
      <c r="B26" s="6" t="s">
        <v>70</v>
      </c>
      <c r="C26" s="1">
        <v>97</v>
      </c>
      <c r="D26" s="3">
        <v>115</v>
      </c>
      <c r="E26" s="3"/>
      <c r="F26" s="3"/>
      <c r="G26" s="3"/>
      <c r="H26" s="3"/>
      <c r="I26" s="3"/>
      <c r="J26" s="3"/>
      <c r="K26" s="3">
        <v>4790.3999999999996</v>
      </c>
      <c r="L26" s="3">
        <v>2100</v>
      </c>
      <c r="M26" s="2"/>
      <c r="N26" s="2"/>
      <c r="O26" s="2"/>
      <c r="P26" s="2"/>
      <c r="Q26" s="2"/>
      <c r="R26" s="2"/>
    </row>
    <row r="27" spans="1:18" x14ac:dyDescent="0.25">
      <c r="A27" s="6" t="s">
        <v>27</v>
      </c>
      <c r="B27" s="6" t="s">
        <v>70</v>
      </c>
      <c r="C27" s="1">
        <v>864.4</v>
      </c>
      <c r="D27" s="3">
        <v>692</v>
      </c>
      <c r="E27" s="3">
        <v>4</v>
      </c>
      <c r="F27" s="3">
        <v>890.4</v>
      </c>
      <c r="G27" s="3">
        <v>1</v>
      </c>
      <c r="H27" s="3"/>
      <c r="I27" s="3"/>
      <c r="J27" s="3"/>
      <c r="K27" s="3">
        <v>1434</v>
      </c>
      <c r="L27" s="3">
        <v>310</v>
      </c>
      <c r="M27" s="2"/>
      <c r="N27" s="2"/>
      <c r="O27" s="2"/>
      <c r="P27" s="2"/>
      <c r="Q27" s="2"/>
      <c r="R27" s="2"/>
    </row>
    <row r="28" spans="1:18" x14ac:dyDescent="0.25">
      <c r="A28" s="6" t="s">
        <v>28</v>
      </c>
      <c r="B28" s="6" t="s">
        <v>70</v>
      </c>
      <c r="C28" s="1">
        <v>41587.67</v>
      </c>
      <c r="D28" s="3">
        <v>27030.73</v>
      </c>
      <c r="E28" s="3">
        <v>172</v>
      </c>
      <c r="F28" s="3">
        <v>42158.93</v>
      </c>
      <c r="G28" s="3">
        <v>43</v>
      </c>
      <c r="H28" s="3">
        <v>31</v>
      </c>
      <c r="I28" s="3"/>
      <c r="J28" s="3"/>
      <c r="K28" s="3">
        <v>54342</v>
      </c>
      <c r="L28" s="3">
        <v>9000</v>
      </c>
      <c r="M28" s="2"/>
      <c r="N28" s="2"/>
      <c r="O28" s="2"/>
      <c r="P28" s="2"/>
      <c r="Q28" s="2"/>
      <c r="R28" s="2"/>
    </row>
    <row r="29" spans="1:18" x14ac:dyDescent="0.25">
      <c r="A29" s="6" t="s">
        <v>29</v>
      </c>
      <c r="B29" s="6" t="s">
        <v>70</v>
      </c>
      <c r="C29" s="1">
        <v>48271.83</v>
      </c>
      <c r="D29" s="3">
        <v>36115.480000000003</v>
      </c>
      <c r="E29" s="3">
        <v>204</v>
      </c>
      <c r="F29" s="3">
        <v>49077.61</v>
      </c>
      <c r="G29" s="3">
        <v>51</v>
      </c>
      <c r="H29" s="3">
        <v>41</v>
      </c>
      <c r="I29" s="3"/>
      <c r="J29" s="3"/>
      <c r="K29" s="3">
        <v>66258</v>
      </c>
      <c r="L29" s="3">
        <v>11000</v>
      </c>
      <c r="M29" s="2"/>
      <c r="N29" s="2"/>
      <c r="O29" s="2"/>
      <c r="P29" s="2"/>
      <c r="Q29" s="2"/>
      <c r="R29" s="2"/>
    </row>
    <row r="30" spans="1:18" x14ac:dyDescent="0.25">
      <c r="A30" s="6" t="s">
        <v>30</v>
      </c>
      <c r="B30" s="6" t="s">
        <v>70</v>
      </c>
      <c r="C30" s="1">
        <v>6519.57</v>
      </c>
      <c r="D30" s="3">
        <v>4844.21</v>
      </c>
      <c r="E30" s="3">
        <v>36</v>
      </c>
      <c r="F30" s="3">
        <v>7319.73</v>
      </c>
      <c r="G30" s="3">
        <v>9</v>
      </c>
      <c r="H30" s="3">
        <v>11</v>
      </c>
      <c r="I30" s="3"/>
      <c r="J30" s="3"/>
      <c r="K30" s="3">
        <v>12018</v>
      </c>
      <c r="L30" s="3">
        <v>2000</v>
      </c>
      <c r="M30" s="2"/>
      <c r="N30" s="2"/>
      <c r="O30" s="2"/>
      <c r="P30" s="2"/>
      <c r="Q30" s="2"/>
      <c r="R30" s="2"/>
    </row>
    <row r="31" spans="1:18" x14ac:dyDescent="0.25">
      <c r="A31" s="6" t="s">
        <v>31</v>
      </c>
      <c r="B31" s="6" t="s">
        <v>70</v>
      </c>
      <c r="C31" s="1">
        <v>5528.57</v>
      </c>
      <c r="D31" s="3">
        <v>4232.5</v>
      </c>
      <c r="E31" s="3">
        <v>24</v>
      </c>
      <c r="F31" s="3">
        <v>5249.73</v>
      </c>
      <c r="G31" s="3">
        <v>6</v>
      </c>
      <c r="H31" s="3">
        <v>5</v>
      </c>
      <c r="I31" s="3"/>
      <c r="J31" s="3"/>
      <c r="K31" s="3">
        <v>4806</v>
      </c>
      <c r="L31" s="3">
        <v>1650</v>
      </c>
      <c r="M31" s="2"/>
      <c r="N31" s="2"/>
      <c r="O31" s="2"/>
      <c r="P31" s="2"/>
      <c r="Q31" s="2"/>
      <c r="R31" s="2"/>
    </row>
    <row r="32" spans="1:18" x14ac:dyDescent="0.25">
      <c r="A32" s="6" t="s">
        <v>32</v>
      </c>
      <c r="B32" s="6" t="s">
        <v>70</v>
      </c>
      <c r="C32" s="1">
        <v>11427</v>
      </c>
      <c r="D32" s="3">
        <v>7162</v>
      </c>
      <c r="E32" s="3">
        <v>56</v>
      </c>
      <c r="F32" s="3">
        <v>11658.1</v>
      </c>
      <c r="G32" s="3">
        <v>14</v>
      </c>
      <c r="H32" s="3">
        <v>9</v>
      </c>
      <c r="I32" s="3"/>
      <c r="J32" s="3"/>
      <c r="K32" s="3">
        <v>10947</v>
      </c>
      <c r="L32" s="3">
        <v>3750</v>
      </c>
      <c r="M32" s="2"/>
      <c r="N32" s="2"/>
      <c r="O32" s="2"/>
      <c r="P32" s="2"/>
      <c r="Q32" s="2"/>
      <c r="R32" s="2"/>
    </row>
    <row r="33" spans="1:18" x14ac:dyDescent="0.25">
      <c r="A33" s="3" t="s">
        <v>33</v>
      </c>
      <c r="B33" s="6" t="s">
        <v>70</v>
      </c>
      <c r="C33" s="3">
        <v>14679</v>
      </c>
      <c r="D33" s="3">
        <v>6848.81</v>
      </c>
      <c r="E33" s="3">
        <v>84</v>
      </c>
      <c r="F33" s="3">
        <v>14830.8</v>
      </c>
      <c r="G33" s="3">
        <v>21</v>
      </c>
      <c r="H33" s="3">
        <v>1</v>
      </c>
      <c r="I33" s="3"/>
      <c r="J33" s="3"/>
      <c r="K33" s="3">
        <v>11253</v>
      </c>
      <c r="L33" s="3">
        <v>3740</v>
      </c>
      <c r="M33" s="2"/>
      <c r="N33" s="2"/>
      <c r="O33" s="2"/>
      <c r="P33" s="2"/>
      <c r="Q33" s="2"/>
      <c r="R33" s="2"/>
    </row>
    <row r="34" spans="1:18" x14ac:dyDescent="0.25">
      <c r="A34" s="3" t="s">
        <v>34</v>
      </c>
      <c r="B34" s="6" t="s">
        <v>70</v>
      </c>
      <c r="C34" s="3">
        <v>14235</v>
      </c>
      <c r="D34" s="3">
        <v>8240.18</v>
      </c>
      <c r="E34" s="3">
        <v>80</v>
      </c>
      <c r="F34" s="3">
        <v>14558.7</v>
      </c>
      <c r="G34" s="3">
        <v>20</v>
      </c>
      <c r="H34" s="3">
        <v>1</v>
      </c>
      <c r="I34" s="3"/>
      <c r="J34" s="3"/>
      <c r="K34" s="3">
        <v>11103</v>
      </c>
      <c r="L34" s="3">
        <v>3690</v>
      </c>
      <c r="M34" s="2"/>
      <c r="N34" s="2"/>
      <c r="O34" s="2"/>
      <c r="P34" s="2"/>
      <c r="Q34" s="2"/>
      <c r="R34" s="2"/>
    </row>
    <row r="35" spans="1:18" x14ac:dyDescent="0.25">
      <c r="A35" s="40" t="s">
        <v>36</v>
      </c>
      <c r="B35" s="41"/>
      <c r="C35" s="8">
        <f t="shared" ref="C35:L35" si="0">SUM(C9:C34)</f>
        <v>508668.12000000011</v>
      </c>
      <c r="D35" s="8">
        <f t="shared" si="0"/>
        <v>275287.11000000004</v>
      </c>
      <c r="E35" s="8">
        <f t="shared" si="0"/>
        <v>1856</v>
      </c>
      <c r="F35" s="8">
        <f t="shared" si="0"/>
        <v>504139.16</v>
      </c>
      <c r="G35" s="8">
        <f t="shared" si="0"/>
        <v>461</v>
      </c>
      <c r="H35" s="8">
        <f t="shared" si="0"/>
        <v>224</v>
      </c>
      <c r="I35" s="8">
        <f t="shared" si="0"/>
        <v>6</v>
      </c>
      <c r="J35" s="8">
        <f t="shared" si="0"/>
        <v>4</v>
      </c>
      <c r="K35" s="8">
        <f t="shared" si="0"/>
        <v>441309.80000000005</v>
      </c>
      <c r="L35" s="8">
        <f t="shared" si="0"/>
        <v>65550</v>
      </c>
    </row>
    <row r="36" spans="1:18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8" x14ac:dyDescent="0.2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8" ht="30" customHeight="1" x14ac:dyDescent="0.25">
      <c r="A38" s="31" t="s">
        <v>76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</row>
    <row r="39" spans="1:18" ht="30" customHeight="1" x14ac:dyDescent="0.25">
      <c r="A39" s="34" t="s">
        <v>65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8" ht="30" customHeight="1" x14ac:dyDescent="0.25">
      <c r="A40" s="37" t="s">
        <v>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8" ht="38.25" x14ac:dyDescent="0.25">
      <c r="A41" s="5" t="s">
        <v>68</v>
      </c>
      <c r="B41" s="5" t="s">
        <v>69</v>
      </c>
      <c r="C41" s="7" t="s">
        <v>2</v>
      </c>
      <c r="D41" s="7" t="s">
        <v>1</v>
      </c>
      <c r="E41" s="7" t="s">
        <v>6</v>
      </c>
      <c r="F41" s="7" t="s">
        <v>3</v>
      </c>
      <c r="G41" s="7" t="s">
        <v>7</v>
      </c>
      <c r="H41" s="7" t="s">
        <v>8</v>
      </c>
      <c r="I41" s="7" t="s">
        <v>47</v>
      </c>
      <c r="J41" s="7" t="s">
        <v>12</v>
      </c>
      <c r="K41" s="7" t="s">
        <v>48</v>
      </c>
      <c r="L41" s="7" t="s">
        <v>49</v>
      </c>
    </row>
    <row r="42" spans="1:18" x14ac:dyDescent="0.25">
      <c r="A42" s="6" t="s">
        <v>38</v>
      </c>
      <c r="B42" s="6" t="s">
        <v>72</v>
      </c>
      <c r="C42" s="6">
        <v>20.2</v>
      </c>
      <c r="D42" s="6">
        <v>72</v>
      </c>
      <c r="E42" s="3"/>
      <c r="F42" s="3">
        <v>21.85</v>
      </c>
      <c r="G42" s="3"/>
      <c r="H42" s="3">
        <v>5</v>
      </c>
      <c r="I42" s="3">
        <v>6</v>
      </c>
      <c r="J42" s="3">
        <v>560</v>
      </c>
      <c r="K42" s="3">
        <v>105</v>
      </c>
      <c r="L42" s="6"/>
    </row>
    <row r="43" spans="1:18" x14ac:dyDescent="0.25">
      <c r="A43" s="6" t="s">
        <v>39</v>
      </c>
      <c r="B43" s="6" t="s">
        <v>72</v>
      </c>
      <c r="C43" s="6">
        <v>19.7</v>
      </c>
      <c r="D43" s="6">
        <v>60</v>
      </c>
      <c r="E43" s="3"/>
      <c r="F43" s="3">
        <v>20.62</v>
      </c>
      <c r="G43" s="3"/>
      <c r="H43" s="3">
        <v>6</v>
      </c>
      <c r="I43" s="3">
        <v>6</v>
      </c>
      <c r="J43" s="3">
        <v>570</v>
      </c>
      <c r="K43" s="3">
        <v>105</v>
      </c>
      <c r="L43" s="6"/>
    </row>
    <row r="44" spans="1:18" x14ac:dyDescent="0.25">
      <c r="A44" s="6" t="s">
        <v>40</v>
      </c>
      <c r="B44" s="6" t="s">
        <v>72</v>
      </c>
      <c r="C44" s="6">
        <v>21.2</v>
      </c>
      <c r="D44" s="6">
        <v>63</v>
      </c>
      <c r="E44" s="3"/>
      <c r="F44" s="3">
        <v>22.05</v>
      </c>
      <c r="G44" s="3"/>
      <c r="H44" s="3">
        <v>6</v>
      </c>
      <c r="I44" s="3">
        <v>6</v>
      </c>
      <c r="J44" s="3">
        <v>630</v>
      </c>
      <c r="K44" s="3">
        <v>100</v>
      </c>
      <c r="L44" s="6"/>
    </row>
    <row r="45" spans="1:18" x14ac:dyDescent="0.25">
      <c r="A45" s="6" t="s">
        <v>41</v>
      </c>
      <c r="B45" s="6" t="s">
        <v>71</v>
      </c>
      <c r="C45" s="6">
        <v>1097.04</v>
      </c>
      <c r="D45" s="6">
        <v>616</v>
      </c>
      <c r="E45" s="3">
        <v>16</v>
      </c>
      <c r="F45" s="3">
        <v>1081.96</v>
      </c>
      <c r="G45" s="3">
        <v>4</v>
      </c>
      <c r="H45" s="3"/>
      <c r="I45" s="3">
        <v>6</v>
      </c>
      <c r="J45" s="3">
        <v>400</v>
      </c>
      <c r="K45" s="3">
        <v>800</v>
      </c>
      <c r="L45" s="6"/>
    </row>
    <row r="46" spans="1:18" x14ac:dyDescent="0.25">
      <c r="A46" s="6" t="s">
        <v>42</v>
      </c>
      <c r="B46" s="6" t="s">
        <v>72</v>
      </c>
      <c r="C46" s="6">
        <v>35.65</v>
      </c>
      <c r="D46" s="6">
        <v>131.69999999999999</v>
      </c>
      <c r="E46" s="3"/>
      <c r="F46" s="3">
        <v>37.299999999999997</v>
      </c>
      <c r="G46" s="3"/>
      <c r="H46" s="3">
        <v>5</v>
      </c>
      <c r="I46" s="3">
        <v>6</v>
      </c>
      <c r="J46" s="3">
        <v>380</v>
      </c>
      <c r="K46" s="3">
        <v>105</v>
      </c>
      <c r="L46" s="6">
        <v>185</v>
      </c>
    </row>
    <row r="47" spans="1:18" x14ac:dyDescent="0.25">
      <c r="A47" s="6" t="s">
        <v>43</v>
      </c>
      <c r="B47" s="6" t="s">
        <v>72</v>
      </c>
      <c r="C47" s="6">
        <v>74.95</v>
      </c>
      <c r="D47" s="6">
        <v>328.5</v>
      </c>
      <c r="E47" s="3"/>
      <c r="F47" s="3">
        <v>75.67</v>
      </c>
      <c r="G47" s="3"/>
      <c r="H47" s="3">
        <v>6</v>
      </c>
      <c r="I47" s="3">
        <v>6</v>
      </c>
      <c r="J47" s="3">
        <v>620</v>
      </c>
      <c r="K47" s="3">
        <v>100</v>
      </c>
      <c r="L47" s="6">
        <v>300</v>
      </c>
    </row>
    <row r="48" spans="1:18" x14ac:dyDescent="0.25">
      <c r="A48" s="6" t="s">
        <v>44</v>
      </c>
      <c r="B48" s="6" t="s">
        <v>72</v>
      </c>
      <c r="C48" s="6">
        <v>18.7</v>
      </c>
      <c r="D48" s="6">
        <v>60</v>
      </c>
      <c r="E48" s="3"/>
      <c r="F48" s="3">
        <v>19.18</v>
      </c>
      <c r="G48" s="3"/>
      <c r="H48" s="3">
        <v>5</v>
      </c>
      <c r="I48" s="3">
        <v>6</v>
      </c>
      <c r="J48" s="3">
        <v>520</v>
      </c>
      <c r="K48" s="3">
        <v>100</v>
      </c>
      <c r="L48" s="6"/>
    </row>
    <row r="49" spans="1:12" x14ac:dyDescent="0.25">
      <c r="A49" s="6" t="s">
        <v>45</v>
      </c>
      <c r="B49" s="6" t="s">
        <v>72</v>
      </c>
      <c r="C49" s="6">
        <v>16.5</v>
      </c>
      <c r="D49" s="6">
        <v>69</v>
      </c>
      <c r="E49" s="3"/>
      <c r="F49" s="3">
        <v>17.86</v>
      </c>
      <c r="G49" s="3"/>
      <c r="H49" s="3">
        <v>4</v>
      </c>
      <c r="I49" s="3">
        <v>6</v>
      </c>
      <c r="J49" s="3">
        <v>260</v>
      </c>
      <c r="K49" s="3">
        <v>80</v>
      </c>
      <c r="L49" s="6"/>
    </row>
    <row r="50" spans="1:12" x14ac:dyDescent="0.25">
      <c r="A50" s="6" t="s">
        <v>46</v>
      </c>
      <c r="B50" s="6" t="s">
        <v>72</v>
      </c>
      <c r="C50" s="6">
        <v>30</v>
      </c>
      <c r="D50" s="6">
        <v>117</v>
      </c>
      <c r="E50" s="3"/>
      <c r="F50" s="3">
        <v>29.17</v>
      </c>
      <c r="G50" s="3"/>
      <c r="H50" s="3">
        <v>7</v>
      </c>
      <c r="I50" s="3">
        <v>6</v>
      </c>
      <c r="J50" s="3">
        <v>790</v>
      </c>
      <c r="K50" s="3">
        <v>100</v>
      </c>
      <c r="L50" s="6"/>
    </row>
    <row r="51" spans="1:12" x14ac:dyDescent="0.25">
      <c r="A51" s="6" t="s">
        <v>50</v>
      </c>
      <c r="B51" s="6" t="s">
        <v>73</v>
      </c>
      <c r="C51" s="6">
        <v>4.4000000000000004</v>
      </c>
      <c r="D51" s="6"/>
      <c r="E51" s="3"/>
      <c r="F51" s="3">
        <v>4.8600000000000003</v>
      </c>
      <c r="G51" s="3"/>
      <c r="H51" s="3">
        <v>4</v>
      </c>
      <c r="I51" s="3"/>
      <c r="J51" s="3">
        <v>447</v>
      </c>
      <c r="K51" s="3"/>
      <c r="L51" s="6"/>
    </row>
    <row r="52" spans="1:12" x14ac:dyDescent="0.25">
      <c r="A52" s="5" t="s">
        <v>36</v>
      </c>
      <c r="B52" s="5"/>
      <c r="C52" s="8">
        <f t="shared" ref="C52:L52" si="1">SUM(C42:C51)</f>
        <v>1338.3400000000001</v>
      </c>
      <c r="D52" s="8">
        <f t="shared" si="1"/>
        <v>1517.2</v>
      </c>
      <c r="E52" s="8">
        <f t="shared" si="1"/>
        <v>16</v>
      </c>
      <c r="F52" s="8">
        <f t="shared" si="1"/>
        <v>1330.52</v>
      </c>
      <c r="G52" s="8">
        <f t="shared" si="1"/>
        <v>4</v>
      </c>
      <c r="H52" s="8">
        <f t="shared" si="1"/>
        <v>48</v>
      </c>
      <c r="I52" s="8">
        <f t="shared" si="1"/>
        <v>54</v>
      </c>
      <c r="J52" s="8">
        <f t="shared" si="1"/>
        <v>5177</v>
      </c>
      <c r="K52" s="8">
        <f t="shared" si="1"/>
        <v>1595</v>
      </c>
      <c r="L52" s="8">
        <f t="shared" si="1"/>
        <v>485</v>
      </c>
    </row>
    <row r="53" spans="1:12" x14ac:dyDescent="0.25">
      <c r="A53" s="15"/>
      <c r="B53" s="15"/>
      <c r="C53" s="14"/>
      <c r="D53" s="14"/>
      <c r="E53" s="14"/>
      <c r="F53" s="14"/>
      <c r="G53" s="14"/>
      <c r="H53" s="14"/>
      <c r="I53" s="14"/>
      <c r="J53" s="12"/>
      <c r="K53" s="12"/>
      <c r="L53" s="12"/>
    </row>
    <row r="54" spans="1:12" x14ac:dyDescent="0.25">
      <c r="A54" s="11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30" customHeight="1" x14ac:dyDescent="0.25">
      <c r="A55" s="22" t="s">
        <v>75</v>
      </c>
      <c r="B55" s="23"/>
      <c r="C55" s="24"/>
      <c r="D55" s="19"/>
      <c r="E55" s="20"/>
      <c r="F55" s="12"/>
      <c r="G55" s="12"/>
      <c r="H55" s="12"/>
      <c r="I55" s="12"/>
      <c r="J55" s="12"/>
      <c r="K55" s="12"/>
      <c r="L55" s="12"/>
    </row>
    <row r="56" spans="1:12" ht="30" customHeight="1" x14ac:dyDescent="0.25">
      <c r="A56" s="25" t="s">
        <v>74</v>
      </c>
      <c r="B56" s="26"/>
      <c r="C56" s="27"/>
      <c r="D56" s="19"/>
      <c r="E56" s="20"/>
      <c r="F56" s="12"/>
      <c r="G56" s="12"/>
      <c r="H56" s="12"/>
      <c r="I56" s="12"/>
      <c r="J56" s="12"/>
      <c r="K56" s="12"/>
      <c r="L56" s="12"/>
    </row>
    <row r="57" spans="1:12" ht="30" customHeight="1" x14ac:dyDescent="0.25">
      <c r="A57" s="28" t="s">
        <v>77</v>
      </c>
      <c r="B57" s="29"/>
      <c r="C57" s="30"/>
      <c r="D57" s="19"/>
      <c r="E57" s="20"/>
      <c r="F57" s="18"/>
      <c r="G57" s="18"/>
      <c r="H57" s="18"/>
      <c r="I57" s="18"/>
    </row>
    <row r="58" spans="1:12" x14ac:dyDescent="0.25">
      <c r="A58" s="5" t="s">
        <v>68</v>
      </c>
      <c r="B58" s="16" t="s">
        <v>69</v>
      </c>
      <c r="C58" s="21" t="s">
        <v>80</v>
      </c>
      <c r="D58" s="9"/>
      <c r="E58" s="9"/>
      <c r="F58" s="9"/>
      <c r="G58" s="9"/>
    </row>
    <row r="59" spans="1:12" x14ac:dyDescent="0.25">
      <c r="A59" s="6" t="s">
        <v>51</v>
      </c>
      <c r="B59" s="10" t="s">
        <v>73</v>
      </c>
      <c r="C59" s="6" t="s">
        <v>88</v>
      </c>
      <c r="D59" s="9"/>
      <c r="E59" s="9"/>
      <c r="F59" s="9"/>
      <c r="G59" s="9"/>
    </row>
    <row r="60" spans="1:12" x14ac:dyDescent="0.25">
      <c r="A60" s="6" t="s">
        <v>52</v>
      </c>
      <c r="B60" s="13" t="s">
        <v>73</v>
      </c>
      <c r="C60" s="6" t="s">
        <v>84</v>
      </c>
    </row>
    <row r="61" spans="1:12" x14ac:dyDescent="0.25">
      <c r="A61" s="6" t="s">
        <v>53</v>
      </c>
      <c r="B61" s="13" t="s">
        <v>73</v>
      </c>
      <c r="C61" s="6"/>
    </row>
    <row r="62" spans="1:12" x14ac:dyDescent="0.25">
      <c r="A62" s="6" t="s">
        <v>57</v>
      </c>
      <c r="B62" s="13" t="s">
        <v>71</v>
      </c>
      <c r="C62" s="6" t="s">
        <v>86</v>
      </c>
    </row>
    <row r="63" spans="1:12" x14ac:dyDescent="0.25">
      <c r="A63" s="6" t="s">
        <v>54</v>
      </c>
      <c r="B63" s="10" t="s">
        <v>73</v>
      </c>
      <c r="C63" s="6" t="s">
        <v>84</v>
      </c>
    </row>
    <row r="64" spans="1:12" x14ac:dyDescent="0.25">
      <c r="A64" s="6" t="s">
        <v>56</v>
      </c>
      <c r="B64" s="13" t="s">
        <v>73</v>
      </c>
      <c r="C64" s="6" t="s">
        <v>82</v>
      </c>
    </row>
    <row r="65" spans="1:3" x14ac:dyDescent="0.25">
      <c r="A65" s="6" t="s">
        <v>55</v>
      </c>
      <c r="B65" s="13" t="s">
        <v>73</v>
      </c>
      <c r="C65" s="6" t="s">
        <v>87</v>
      </c>
    </row>
    <row r="66" spans="1:3" x14ac:dyDescent="0.25">
      <c r="A66" s="6" t="s">
        <v>58</v>
      </c>
      <c r="B66" s="13" t="s">
        <v>71</v>
      </c>
      <c r="C66" s="6" t="s">
        <v>86</v>
      </c>
    </row>
    <row r="67" spans="1:3" x14ac:dyDescent="0.25">
      <c r="A67" s="6" t="s">
        <v>59</v>
      </c>
      <c r="B67" s="13" t="s">
        <v>73</v>
      </c>
      <c r="C67" s="6" t="s">
        <v>85</v>
      </c>
    </row>
    <row r="68" spans="1:3" x14ac:dyDescent="0.25">
      <c r="A68" s="6" t="s">
        <v>50</v>
      </c>
      <c r="B68" s="13" t="s">
        <v>73</v>
      </c>
      <c r="C68" s="6" t="s">
        <v>84</v>
      </c>
    </row>
    <row r="69" spans="1:3" ht="25.5" x14ac:dyDescent="0.25">
      <c r="A69" s="4" t="s">
        <v>67</v>
      </c>
      <c r="B69" s="17" t="s">
        <v>72</v>
      </c>
      <c r="C69" s="6" t="s">
        <v>81</v>
      </c>
    </row>
    <row r="70" spans="1:3" x14ac:dyDescent="0.25">
      <c r="A70" s="6" t="s">
        <v>60</v>
      </c>
      <c r="B70" s="10" t="s">
        <v>72</v>
      </c>
      <c r="C70" s="6" t="s">
        <v>83</v>
      </c>
    </row>
  </sheetData>
  <autoFilter ref="A8:L34"/>
  <mergeCells count="14">
    <mergeCell ref="A55:C55"/>
    <mergeCell ref="A56:C56"/>
    <mergeCell ref="A57:C57"/>
    <mergeCell ref="A1:L1"/>
    <mergeCell ref="A38:L38"/>
    <mergeCell ref="A39:L39"/>
    <mergeCell ref="A40:L40"/>
    <mergeCell ref="A2:L2"/>
    <mergeCell ref="A3:L3"/>
    <mergeCell ref="A5:L5"/>
    <mergeCell ref="A4:L4"/>
    <mergeCell ref="A35:B35"/>
    <mergeCell ref="A6:L6"/>
    <mergeCell ref="A7:L7"/>
  </mergeCells>
  <phoneticPr fontId="6" type="noConversion"/>
  <pageMargins left="0.7" right="0.7" top="0.75" bottom="0.75" header="0.3" footer="0.3"/>
  <pageSetup paperSize="9" scale="4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2019-06-18T09:44:45Z</dcterms:modified>
</cp:coreProperties>
</file>